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" sheetId="1" r:id="rId3"/>
  </sheets>
  <definedNames/>
  <calcPr/>
</workbook>
</file>

<file path=xl/sharedStrings.xml><?xml version="1.0" encoding="utf-8"?>
<sst xmlns="http://schemas.openxmlformats.org/spreadsheetml/2006/main" count="46" uniqueCount="45">
  <si>
    <t>Stored value / notes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</si>
  <si>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</si>
  <si>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</si>
  <si>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</si>
  <si>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</si>
  <si>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</si>
  <si>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</si>
  <si>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</si>
  <si>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</si>
  <si>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</si>
  <si>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</si>
  <si>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</si>
  <si>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</si>
  <si>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Income</t>
  </si>
  <si>
    <t>Pension</t>
  </si>
  <si>
    <t>£600 per month</t>
  </si>
  <si>
    <t>Attendance allownace</t>
  </si>
  <si>
    <t>£272.40 per month</t>
  </si>
  <si>
    <t>Other money &amp; assets</t>
  </si>
  <si>
    <t>Home</t>
  </si>
  <si>
    <t>£400,000 value. Up to £100,000 equity release</t>
  </si>
  <si>
    <t>Savings</t>
  </si>
  <si>
    <t>Costs</t>
  </si>
  <si>
    <t>Regular - Care</t>
  </si>
  <si>
    <t>Carer visits</t>
  </si>
  <si>
    <t>Regular - Personal</t>
  </si>
  <si>
    <t>Food</t>
  </si>
  <si>
    <t>Cats</t>
  </si>
  <si>
    <t>Fuel</t>
  </si>
  <si>
    <t>Car insurance</t>
  </si>
  <si>
    <t>Credit  card</t>
  </si>
  <si>
    <t>Regular - House</t>
  </si>
  <si>
    <t>Electricity</t>
  </si>
  <si>
    <t>Council tax</t>
  </si>
  <si>
    <t>Water</t>
  </si>
  <si>
    <t>Internet</t>
  </si>
  <si>
    <t>Home insurance</t>
  </si>
  <si>
    <t>Unfactored</t>
  </si>
  <si>
    <t>Unactored</t>
  </si>
  <si>
    <t>One off</t>
  </si>
  <si>
    <t>Wheelbarrow</t>
  </si>
  <si>
    <t>New fridge</t>
  </si>
  <si>
    <t>Bank</t>
  </si>
  <si>
    <t>Outgoing</t>
  </si>
  <si>
    <t>Accessable balance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</si>
</sst>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£-809]#,##0"/>
  </numFmts>
  <fonts count="6">
    <font>
      <sz val="10.0"/>
      <color rgb="FF000000"/>
      <name val="Arial"/>
    </font>
    <font>
      <b/>
      <color rgb="FFFFFFFF"/>
    </font>
    <font>
      <color rgb="FF000000"/>
    </font>
    <font>
      <b/>
      <color rgb="FF000000"/>
    </font>
    <font>
      <b/>
    </font>
    <font/>
  </fonts>
  <fills count="7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38761D"/>
        <bgColor rgb="FF38761D"/>
      </patternFill>
    </fill>
    <fill>
      <patternFill patternType="solid">
        <fgColor rgb="FF1155CC"/>
        <bgColor rgb="FF1155CC"/>
      </patternFill>
    </fill>
    <fill>
      <patternFill patternType="solid">
        <fgColor rgb="FFC9DAF8"/>
        <bgColor rgb="FFC9DAF8"/>
      </patternFill>
    </fill>
    <fill>
      <patternFill patternType="solid">
        <fgColor rgb="FFCC0000"/>
        <bgColor rgb="FFCC0000"/>
      </patternFill>
    </fill>
  </fills>
  <borders count="1">
    <border/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2" fontId="1" numFmtId="164" xfId="0" applyAlignment="1" applyFill="1" applyFont="1" applyNumberFormat="1">
      <alignment readingOrder="0" shrinkToFit="0" vertical="center" wrapText="0"/>
    </xf>
    <xf borderId="0" fillId="2" fontId="1" numFmtId="164" xfId="0" applyAlignment="1" applyFont="1" applyNumberFormat="1">
      <alignment horizontal="center" readingOrder="0" vertical="center"/>
    </xf>
    <xf borderId="0" fillId="3" fontId="1" numFmtId="164" xfId="0" applyAlignment="1" applyFill="1" applyFont="1" applyNumberFormat="1">
      <alignment readingOrder="0" shrinkToFit="0" vertical="center" wrapText="0"/>
    </xf>
    <xf borderId="0" fillId="3" fontId="1" numFmtId="164" xfId="0" applyAlignment="1" applyFont="1" applyNumberFormat="1">
      <alignment horizontal="center" readingOrder="0" vertical="center"/>
    </xf>
    <xf borderId="0" fillId="0" fontId="2" numFmtId="164" xfId="0" applyAlignment="1" applyFont="1" applyNumberFormat="1">
      <alignment readingOrder="0" shrinkToFit="0" vertical="center" wrapText="0"/>
    </xf>
    <xf borderId="0" fillId="0" fontId="2" numFmtId="164" xfId="0" applyAlignment="1" applyFont="1" applyNumberFormat="1">
      <alignment horizontal="center" readingOrder="0" vertical="center"/>
    </xf>
    <xf borderId="0" fillId="3" fontId="2" numFmtId="164" xfId="0" applyAlignment="1" applyFont="1" applyNumberFormat="1">
      <alignment horizontal="center" readingOrder="0" vertical="center"/>
    </xf>
    <xf borderId="0" fillId="4" fontId="1" numFmtId="164" xfId="0" applyAlignment="1" applyFill="1" applyFont="1" applyNumberFormat="1">
      <alignment horizontal="left" readingOrder="0" shrinkToFit="0" vertical="center" wrapText="0"/>
    </xf>
    <xf borderId="0" fillId="4" fontId="1" numFmtId="164" xfId="0" applyAlignment="1" applyFont="1" applyNumberFormat="1">
      <alignment horizontal="center" readingOrder="0" vertical="center"/>
    </xf>
    <xf borderId="0" fillId="5" fontId="3" numFmtId="164" xfId="0" applyAlignment="1" applyFill="1" applyFont="1" applyNumberFormat="1">
      <alignment horizontal="left" readingOrder="0" shrinkToFit="0" vertical="center" wrapText="0"/>
    </xf>
    <xf borderId="0" fillId="5" fontId="1" numFmtId="164" xfId="0" applyAlignment="1" applyFont="1" applyNumberFormat="1">
      <alignment horizontal="center" readingOrder="0" vertical="center"/>
    </xf>
    <xf borderId="0" fillId="0" fontId="2" numFmtId="164" xfId="0" applyAlignment="1" applyFont="1" applyNumberFormat="1">
      <alignment horizontal="left" readingOrder="0" shrinkToFit="0" vertical="center" wrapText="0"/>
    </xf>
    <xf borderId="0" fillId="0" fontId="1" numFmtId="164" xfId="0" applyAlignment="1" applyFont="1" applyNumberFormat="1">
      <alignment horizontal="center" readingOrder="0" vertical="center"/>
    </xf>
    <xf borderId="0" fillId="5" fontId="4" numFmtId="164" xfId="0" applyAlignment="1" applyFont="1" applyNumberFormat="1">
      <alignment horizontal="left" readingOrder="0" shrinkToFit="0" vertical="center" wrapText="0"/>
    </xf>
    <xf borderId="0" fillId="5" fontId="5" numFmtId="164" xfId="0" applyAlignment="1" applyFont="1" applyNumberFormat="1">
      <alignment horizontal="center" readingOrder="0" vertical="center"/>
    </xf>
    <xf borderId="0" fillId="0" fontId="5" numFmtId="164" xfId="0" applyAlignment="1" applyFont="1" applyNumberFormat="1">
      <alignment readingOrder="0" shrinkToFit="0" vertical="center" wrapText="0"/>
    </xf>
    <xf borderId="0" fillId="0" fontId="5" numFmtId="164" xfId="0" applyAlignment="1" applyFont="1" applyNumberFormat="1">
      <alignment horizontal="center" readingOrder="0" vertical="center"/>
    </xf>
    <xf borderId="0" fillId="0" fontId="5" numFmtId="0" xfId="0" applyAlignment="1" applyFont="1">
      <alignment horizontal="left" readingOrder="0"/>
    </xf>
    <xf borderId="0" fillId="0" fontId="5" numFmtId="164" xfId="0" applyAlignment="1" applyFont="1" applyNumberFormat="1">
      <alignment horizontal="center" readingOrder="0"/>
    </xf>
    <xf borderId="0" fillId="5" fontId="4" numFmtId="164" xfId="0" applyAlignment="1" applyFont="1" applyNumberFormat="1">
      <alignment readingOrder="0" shrinkToFit="0" vertical="center" wrapText="0"/>
    </xf>
    <xf borderId="0" fillId="5" fontId="4" numFmtId="164" xfId="0" applyAlignment="1" applyFont="1" applyNumberFormat="1">
      <alignment horizontal="center" readingOrder="0" vertical="center"/>
    </xf>
    <xf borderId="0" fillId="5" fontId="4" numFmtId="164" xfId="0" applyAlignment="1" applyFont="1" applyNumberFormat="1">
      <alignment horizontal="center" vertical="center"/>
    </xf>
    <xf borderId="0" fillId="6" fontId="1" numFmtId="164" xfId="0" applyAlignment="1" applyFill="1" applyFont="1" applyNumberFormat="1">
      <alignment readingOrder="0" shrinkToFit="0" vertical="center" wrapText="0"/>
    </xf>
    <xf borderId="0" fillId="6" fontId="5" numFmtId="164" xfId="0" applyAlignment="1" applyFont="1" applyNumberFormat="1">
      <alignment horizontal="center" readingOrder="0" vertical="center"/>
    </xf>
  </cellXfs>
  <cellStyles count="1">
    <cellStyle xfId="0" name="Normal" builtinId="0"/>
  </cellStyles>
  <dxfs count="1">
    <dxf>
      <font/>
      <fill>
        <patternFill patternType="solid">
          <fgColor rgb="FFF4CCCC"/>
          <bgColor rgb="FFF4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" max="1" width="20.38"/>
    <col customWidth="1" min="2" max="2" width="38.38"/>
    <col customWidth="1" min="3" max="14" width="12.63"/>
  </cols>
  <sheetData>
    <row r="1" ht="30.75" customHeight="1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</row>
    <row r="2">
      <c r="A2" s="3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>
      <c r="A3" s="5" t="s">
        <v>14</v>
      </c>
      <c r="B3" s="6" t="s">
        <v>15</v>
      </c>
      <c r="C3" s="6"/>
      <c r="D3" s="6">
        <v>600.0</v>
      </c>
      <c r="E3" s="6">
        <v>600.0</v>
      </c>
      <c r="F3" s="6">
        <v>600.0</v>
      </c>
      <c r="G3" s="6">
        <v>600.0</v>
      </c>
      <c r="H3" s="6">
        <v>600.0</v>
      </c>
      <c r="I3" s="6">
        <v>600.0</v>
      </c>
      <c r="J3" s="6">
        <v>600.0</v>
      </c>
      <c r="K3" s="6">
        <v>600.0</v>
      </c>
      <c r="L3" s="6">
        <v>600.0</v>
      </c>
      <c r="M3" s="6">
        <v>600.0</v>
      </c>
      <c r="N3" s="6">
        <v>600.0</v>
      </c>
    </row>
    <row r="4">
      <c r="A4" s="5" t="s">
        <v>16</v>
      </c>
      <c r="B4" s="6" t="s">
        <v>17</v>
      </c>
      <c r="C4" s="6"/>
      <c r="D4" s="6">
        <v>272.4</v>
      </c>
      <c r="E4" s="6">
        <v>272.4</v>
      </c>
      <c r="F4" s="6">
        <v>272.4</v>
      </c>
      <c r="G4" s="6">
        <v>272.4</v>
      </c>
      <c r="H4" s="6">
        <v>272.4</v>
      </c>
      <c r="I4" s="6">
        <v>272.4</v>
      </c>
      <c r="J4" s="6">
        <v>272.4</v>
      </c>
      <c r="K4" s="6">
        <v>272.4</v>
      </c>
      <c r="L4" s="6">
        <v>272.4</v>
      </c>
      <c r="M4" s="6">
        <v>272.4</v>
      </c>
      <c r="N4" s="6">
        <v>272.4</v>
      </c>
    </row>
    <row r="5">
      <c r="A5" s="3" t="s">
        <v>18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>
      <c r="A6" s="5" t="s">
        <v>19</v>
      </c>
      <c r="B6" s="6" t="s">
        <v>20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>
      <c r="A7" s="5" t="s">
        <v>21</v>
      </c>
      <c r="B7" s="6">
        <v>80000.0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>
      <c r="A8" s="8" t="s">
        <v>22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>
      <c r="A9" s="10" t="s">
        <v>23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>
      <c r="A10" s="12" t="s">
        <v>24</v>
      </c>
      <c r="B10" s="13"/>
      <c r="C10" s="13"/>
      <c r="D10" s="6">
        <v>2000.0</v>
      </c>
      <c r="E10" s="6">
        <v>2000.0</v>
      </c>
      <c r="F10" s="6">
        <v>2000.0</v>
      </c>
      <c r="G10" s="6">
        <v>2000.0</v>
      </c>
      <c r="H10" s="6">
        <v>2000.0</v>
      </c>
      <c r="I10" s="6">
        <v>2000.0</v>
      </c>
      <c r="J10" s="6">
        <v>2000.0</v>
      </c>
      <c r="K10" s="6">
        <v>2000.0</v>
      </c>
      <c r="L10" s="6">
        <v>2000.0</v>
      </c>
      <c r="M10" s="6">
        <v>2000.0</v>
      </c>
      <c r="N10" s="6">
        <v>2000.0</v>
      </c>
    </row>
    <row r="11">
      <c r="A11" s="14" t="s">
        <v>25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>
      <c r="A12" s="16" t="s">
        <v>26</v>
      </c>
      <c r="B12" s="17"/>
      <c r="C12" s="17">
        <v>250.0</v>
      </c>
      <c r="D12" s="17">
        <v>250.0</v>
      </c>
      <c r="E12" s="17">
        <v>250.0</v>
      </c>
      <c r="F12" s="17">
        <v>250.0</v>
      </c>
      <c r="G12" s="17">
        <v>250.0</v>
      </c>
      <c r="H12" s="17">
        <v>250.0</v>
      </c>
      <c r="I12" s="17">
        <v>250.0</v>
      </c>
      <c r="J12" s="17">
        <v>250.0</v>
      </c>
      <c r="K12" s="17">
        <v>250.0</v>
      </c>
      <c r="L12" s="17">
        <v>250.0</v>
      </c>
      <c r="M12" s="17">
        <v>250.0</v>
      </c>
      <c r="N12" s="17">
        <v>250.0</v>
      </c>
    </row>
    <row r="13">
      <c r="A13" s="16" t="s">
        <v>27</v>
      </c>
      <c r="B13" s="17"/>
      <c r="C13" s="17">
        <v>32.0</v>
      </c>
      <c r="D13" s="17">
        <v>32.0</v>
      </c>
      <c r="E13" s="17">
        <v>32.0</v>
      </c>
      <c r="F13" s="17">
        <v>32.0</v>
      </c>
      <c r="G13" s="17">
        <v>32.0</v>
      </c>
      <c r="H13" s="17">
        <v>32.0</v>
      </c>
      <c r="I13" s="17">
        <v>32.0</v>
      </c>
      <c r="J13" s="17">
        <v>32.0</v>
      </c>
      <c r="K13" s="17">
        <v>32.0</v>
      </c>
      <c r="L13" s="17">
        <v>32.0</v>
      </c>
      <c r="M13" s="17">
        <v>32.0</v>
      </c>
      <c r="N13" s="17">
        <v>32.0</v>
      </c>
    </row>
    <row r="14">
      <c r="A14" s="16" t="s">
        <v>28</v>
      </c>
      <c r="B14" s="17"/>
      <c r="C14" s="17">
        <v>80.0</v>
      </c>
      <c r="D14" s="17">
        <v>80.0</v>
      </c>
      <c r="E14" s="17">
        <v>80.0</v>
      </c>
      <c r="F14" s="17">
        <v>80.0</v>
      </c>
      <c r="G14" s="17">
        <v>80.0</v>
      </c>
      <c r="H14" s="17">
        <v>80.0</v>
      </c>
      <c r="I14" s="17">
        <v>80.0</v>
      </c>
      <c r="J14" s="17">
        <v>80.0</v>
      </c>
      <c r="K14" s="17">
        <v>80.0</v>
      </c>
      <c r="L14" s="17">
        <v>80.0</v>
      </c>
      <c r="M14" s="17">
        <v>80.0</v>
      </c>
      <c r="N14" s="17">
        <v>80.0</v>
      </c>
    </row>
    <row r="15">
      <c r="A15" s="18" t="s">
        <v>29</v>
      </c>
      <c r="C15" s="19">
        <v>70.0</v>
      </c>
      <c r="D15" s="19">
        <v>70.0</v>
      </c>
      <c r="E15" s="19">
        <v>70.0</v>
      </c>
      <c r="F15" s="19">
        <v>70.0</v>
      </c>
      <c r="G15" s="19">
        <v>70.0</v>
      </c>
      <c r="H15" s="19">
        <v>70.0</v>
      </c>
      <c r="I15" s="19">
        <v>70.0</v>
      </c>
      <c r="J15" s="19">
        <v>70.0</v>
      </c>
      <c r="K15" s="19">
        <v>70.0</v>
      </c>
      <c r="L15" s="19">
        <v>70.0</v>
      </c>
      <c r="M15" s="19">
        <v>70.0</v>
      </c>
      <c r="N15" s="19">
        <v>70.0</v>
      </c>
    </row>
    <row r="16">
      <c r="A16" s="18" t="s">
        <v>30</v>
      </c>
      <c r="C16" s="19">
        <v>100.0</v>
      </c>
      <c r="D16" s="19">
        <v>100.0</v>
      </c>
      <c r="E16" s="19">
        <v>100.0</v>
      </c>
      <c r="F16" s="19">
        <v>100.0</v>
      </c>
      <c r="G16" s="19">
        <v>100.0</v>
      </c>
      <c r="H16" s="19">
        <v>100.0</v>
      </c>
      <c r="I16" s="19">
        <v>100.0</v>
      </c>
      <c r="J16" s="19">
        <v>100.0</v>
      </c>
      <c r="K16" s="19">
        <v>100.0</v>
      </c>
      <c r="L16" s="19">
        <v>100.0</v>
      </c>
      <c r="M16" s="19">
        <v>100.0</v>
      </c>
      <c r="N16" s="19">
        <v>100.0</v>
      </c>
    </row>
    <row r="17">
      <c r="A17" s="14" t="s">
        <v>31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>
      <c r="A18" s="16" t="s">
        <v>32</v>
      </c>
      <c r="B18" s="17"/>
      <c r="C18" s="17">
        <v>160.0</v>
      </c>
      <c r="D18" s="17">
        <v>160.0</v>
      </c>
      <c r="E18" s="17">
        <v>160.0</v>
      </c>
      <c r="F18" s="17">
        <v>160.0</v>
      </c>
      <c r="G18" s="17">
        <v>160.0</v>
      </c>
      <c r="H18" s="17">
        <v>160.0</v>
      </c>
      <c r="I18" s="17">
        <v>160.0</v>
      </c>
      <c r="J18" s="17">
        <v>160.0</v>
      </c>
      <c r="K18" s="17">
        <v>160.0</v>
      </c>
      <c r="L18" s="17">
        <v>160.0</v>
      </c>
      <c r="M18" s="17">
        <v>160.0</v>
      </c>
      <c r="N18" s="17">
        <v>160.0</v>
      </c>
    </row>
    <row r="19">
      <c r="A19" s="16" t="s">
        <v>33</v>
      </c>
      <c r="B19" s="17"/>
      <c r="C19" s="17">
        <v>139.0</v>
      </c>
      <c r="D19" s="17">
        <v>139.0</v>
      </c>
      <c r="E19" s="17">
        <v>139.0</v>
      </c>
      <c r="F19" s="17">
        <v>139.0</v>
      </c>
      <c r="G19" s="17">
        <v>139.0</v>
      </c>
      <c r="H19" s="17">
        <v>139.0</v>
      </c>
      <c r="I19" s="17">
        <v>139.0</v>
      </c>
      <c r="J19" s="17">
        <v>139.0</v>
      </c>
      <c r="K19" s="17">
        <v>139.0</v>
      </c>
      <c r="L19" s="17">
        <v>139.0</v>
      </c>
      <c r="M19" s="17">
        <v>139.0</v>
      </c>
      <c r="N19" s="17">
        <v>139.0</v>
      </c>
    </row>
    <row r="20">
      <c r="A20" s="16" t="s">
        <v>34</v>
      </c>
      <c r="B20" s="17"/>
      <c r="C20" s="17">
        <v>25.0</v>
      </c>
      <c r="D20" s="17">
        <v>25.0</v>
      </c>
      <c r="E20" s="17">
        <v>25.0</v>
      </c>
      <c r="F20" s="17">
        <v>25.0</v>
      </c>
      <c r="G20" s="17">
        <v>25.0</v>
      </c>
      <c r="H20" s="17">
        <v>25.0</v>
      </c>
      <c r="I20" s="17">
        <v>25.0</v>
      </c>
      <c r="J20" s="17">
        <v>25.0</v>
      </c>
      <c r="K20" s="17">
        <v>25.0</v>
      </c>
      <c r="L20" s="17">
        <v>25.0</v>
      </c>
      <c r="M20" s="17">
        <v>25.0</v>
      </c>
      <c r="N20" s="17">
        <v>25.0</v>
      </c>
    </row>
    <row r="21">
      <c r="A21" s="16" t="s">
        <v>35</v>
      </c>
      <c r="B21" s="17"/>
      <c r="C21" s="17">
        <v>64.0</v>
      </c>
      <c r="D21" s="17">
        <v>64.0</v>
      </c>
      <c r="E21" s="17">
        <v>64.0</v>
      </c>
      <c r="F21" s="17">
        <v>64.0</v>
      </c>
      <c r="G21" s="17">
        <v>64.0</v>
      </c>
      <c r="H21" s="17">
        <v>64.0</v>
      </c>
      <c r="I21" s="17">
        <v>64.0</v>
      </c>
      <c r="J21" s="17">
        <v>64.0</v>
      </c>
      <c r="K21" s="17">
        <v>64.0</v>
      </c>
      <c r="L21" s="17">
        <v>64.0</v>
      </c>
      <c r="M21" s="17">
        <v>64.0</v>
      </c>
      <c r="N21" s="17">
        <v>64.0</v>
      </c>
    </row>
    <row r="22">
      <c r="A22" s="16" t="s">
        <v>36</v>
      </c>
      <c r="B22" s="17"/>
      <c r="C22" s="17">
        <v>70.0</v>
      </c>
      <c r="D22" s="17">
        <v>70.0</v>
      </c>
      <c r="E22" s="17">
        <v>70.0</v>
      </c>
      <c r="F22" s="17">
        <v>70.0</v>
      </c>
      <c r="G22" s="17">
        <v>70.0</v>
      </c>
      <c r="H22" s="17">
        <v>70.0</v>
      </c>
      <c r="I22" s="17">
        <v>70.0</v>
      </c>
      <c r="J22" s="17">
        <v>70.0</v>
      </c>
      <c r="K22" s="17">
        <v>70.0</v>
      </c>
      <c r="L22" s="17">
        <v>70.0</v>
      </c>
      <c r="M22" s="17">
        <v>70.0</v>
      </c>
      <c r="N22" s="17">
        <v>70.0</v>
      </c>
    </row>
    <row r="23">
      <c r="A23" s="20" t="s">
        <v>37</v>
      </c>
      <c r="B23" s="21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>
      <c r="A24" s="16" t="s">
        <v>38</v>
      </c>
      <c r="B24" s="17"/>
      <c r="C24" s="17">
        <v>200.0</v>
      </c>
      <c r="D24" s="17">
        <v>200.0</v>
      </c>
      <c r="E24" s="17">
        <v>200.0</v>
      </c>
      <c r="F24" s="17">
        <v>200.0</v>
      </c>
      <c r="G24" s="17">
        <v>200.0</v>
      </c>
      <c r="H24" s="17">
        <v>200.0</v>
      </c>
      <c r="I24" s="17">
        <v>200.0</v>
      </c>
      <c r="J24" s="17">
        <v>200.0</v>
      </c>
      <c r="K24" s="17">
        <v>200.0</v>
      </c>
      <c r="L24" s="17">
        <v>200.0</v>
      </c>
      <c r="M24" s="17">
        <v>200.0</v>
      </c>
      <c r="N24" s="17">
        <v>200.0</v>
      </c>
    </row>
    <row r="25">
      <c r="A25" s="20" t="s">
        <v>39</v>
      </c>
      <c r="B25" s="21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>
      <c r="A26" s="16" t="s">
        <v>40</v>
      </c>
      <c r="B26" s="17">
        <v>50.0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>
      <c r="A27" s="16" t="s">
        <v>41</v>
      </c>
      <c r="B27" s="17">
        <v>200.0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>
      <c r="A28" s="23" t="s">
        <v>42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>
      <c r="A29" s="16" t="s">
        <v>13</v>
      </c>
      <c r="C29" s="17">
        <f t="shared" ref="C29:N29" si="1">SUM(C2:C8)</f>
        <v>0</v>
      </c>
      <c r="D29" s="17">
        <f t="shared" si="1"/>
        <v>872.4</v>
      </c>
      <c r="E29" s="17">
        <f t="shared" si="1"/>
        <v>872.4</v>
      </c>
      <c r="F29" s="17">
        <f t="shared" si="1"/>
        <v>872.4</v>
      </c>
      <c r="G29" s="17">
        <f t="shared" si="1"/>
        <v>872.4</v>
      </c>
      <c r="H29" s="17">
        <f t="shared" si="1"/>
        <v>872.4</v>
      </c>
      <c r="I29" s="17">
        <f t="shared" si="1"/>
        <v>872.4</v>
      </c>
      <c r="J29" s="17">
        <f t="shared" si="1"/>
        <v>872.4</v>
      </c>
      <c r="K29" s="17">
        <f t="shared" si="1"/>
        <v>872.4</v>
      </c>
      <c r="L29" s="17">
        <f t="shared" si="1"/>
        <v>872.4</v>
      </c>
      <c r="M29" s="17">
        <f t="shared" si="1"/>
        <v>872.4</v>
      </c>
      <c r="N29" s="17">
        <f t="shared" si="1"/>
        <v>872.4</v>
      </c>
    </row>
    <row r="30">
      <c r="A30" s="16" t="s">
        <v>43</v>
      </c>
      <c r="B30" s="17"/>
      <c r="C30" s="17">
        <f>SUM(C11:C28)</f>
        <v>1190</v>
      </c>
      <c r="D30" s="17">
        <f t="shared" ref="D30:N30" si="2">SUM(D8:D28)</f>
        <v>3190</v>
      </c>
      <c r="E30" s="17">
        <f t="shared" si="2"/>
        <v>3190</v>
      </c>
      <c r="F30" s="17">
        <f t="shared" si="2"/>
        <v>3190</v>
      </c>
      <c r="G30" s="17">
        <f t="shared" si="2"/>
        <v>3190</v>
      </c>
      <c r="H30" s="17">
        <f t="shared" si="2"/>
        <v>3190</v>
      </c>
      <c r="I30" s="17">
        <f t="shared" si="2"/>
        <v>3190</v>
      </c>
      <c r="J30" s="17">
        <f t="shared" si="2"/>
        <v>3190</v>
      </c>
      <c r="K30" s="17">
        <f t="shared" si="2"/>
        <v>3190</v>
      </c>
      <c r="L30" s="17">
        <f t="shared" si="2"/>
        <v>3190</v>
      </c>
      <c r="M30" s="17">
        <f t="shared" si="2"/>
        <v>3190</v>
      </c>
      <c r="N30" s="17">
        <f t="shared" si="2"/>
        <v>3190</v>
      </c>
    </row>
    <row r="31">
      <c r="A31" s="16" t="s">
        <v>44</v>
      </c>
      <c r="B31" s="17">
        <v>20000.0</v>
      </c>
      <c r="C31" s="17">
        <f>B31+C29-C30</f>
        <v>18810</v>
      </c>
      <c r="D31" s="17">
        <f t="shared" ref="D31:N31" si="3">D29-D30+C31</f>
        <v>16492.4</v>
      </c>
      <c r="E31" s="17">
        <f t="shared" si="3"/>
        <v>14174.8</v>
      </c>
      <c r="F31" s="17">
        <f t="shared" si="3"/>
        <v>11857.2</v>
      </c>
      <c r="G31" s="17">
        <f t="shared" si="3"/>
        <v>9539.6</v>
      </c>
      <c r="H31" s="17">
        <f t="shared" si="3"/>
        <v>7222</v>
      </c>
      <c r="I31" s="17">
        <f t="shared" si="3"/>
        <v>4904.4</v>
      </c>
      <c r="J31" s="17">
        <f t="shared" si="3"/>
        <v>2586.8</v>
      </c>
      <c r="K31" s="17">
        <f t="shared" si="3"/>
        <v>269.2</v>
      </c>
      <c r="L31" s="17">
        <f t="shared" si="3"/>
        <v>-2048.4</v>
      </c>
      <c r="M31" s="17">
        <f t="shared" si="3"/>
        <v>-4366</v>
      </c>
      <c r="N31" s="17">
        <f t="shared" si="3"/>
        <v>-6683.6</v>
      </c>
    </row>
  </sheetData>
  <conditionalFormatting sqref="A31:N31">
    <cfRule type="cellIs" dxfId="0" priority="1" operator="lessThan">
      <formula>0</formula>
    </cfRule>
  </conditionalFormatting>
  <drawing r:id="rId1"/>
</worksheet>
</file>